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studentkfuedu-my.sharepoint.com/personal/aafifi_kfu_edu_sa/Documents/PostGraduateProjects_archive/Documents Revision/Final Version April 2022/M2&amp;4/"/>
    </mc:Choice>
  </mc:AlternateContent>
  <xr:revisionPtr revIDLastSave="231" documentId="13_ncr:1_{9767A3C9-65FA-4EFD-A6F7-1A47213DD9FC}" xr6:coauthVersionLast="47" xr6:coauthVersionMax="47" xr10:uidLastSave="{A8CEB1CF-B854-4F3F-9F91-E366E12793DC}"/>
  <bookViews>
    <workbookView xWindow="-120" yWindow="-120" windowWidth="29040" windowHeight="15720" xr2:uid="{809F5D8A-DDDA-441F-B37E-76B6BC4EC75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3" i="1" l="1"/>
  <c r="K41" i="1"/>
  <c r="K40" i="1"/>
  <c r="K39" i="1"/>
  <c r="K38" i="1"/>
  <c r="K37" i="1"/>
  <c r="K36" i="1"/>
  <c r="K35" i="1"/>
  <c r="K33" i="1"/>
  <c r="K31" i="1"/>
  <c r="K30" i="1"/>
  <c r="K28" i="1"/>
  <c r="K27" i="1"/>
  <c r="K26" i="1"/>
  <c r="K25" i="1"/>
  <c r="K23" i="1"/>
  <c r="K21" i="1"/>
  <c r="K20" i="1"/>
  <c r="K45" i="1" l="1"/>
</calcChain>
</file>

<file path=xl/sharedStrings.xml><?xml version="1.0" encoding="utf-8"?>
<sst xmlns="http://schemas.openxmlformats.org/spreadsheetml/2006/main" count="124" uniqueCount="122">
  <si>
    <t>KINGDOM OF SAUDI ARABIA</t>
  </si>
  <si>
    <t>King Faisal University</t>
  </si>
  <si>
    <t>College of Computer Sciences &amp; Information Technology</t>
  </si>
  <si>
    <t>Postgraduate Studies</t>
  </si>
  <si>
    <t>Project Proposal - Final Evaluation (for Committee)</t>
  </si>
  <si>
    <r>
      <t>Project Title:</t>
    </r>
    <r>
      <rPr>
        <sz val="11"/>
        <color theme="1"/>
        <rFont val="Calibri"/>
        <family val="2"/>
        <scheme val="minor"/>
      </rPr>
      <t xml:space="preserve"> </t>
    </r>
  </si>
  <si>
    <t>Supervisor:</t>
  </si>
  <si>
    <t>Co-Supervisor:</t>
  </si>
  <si>
    <t>Student ID</t>
  </si>
  <si>
    <t>Student Name</t>
  </si>
  <si>
    <t>Evaluation</t>
  </si>
  <si>
    <t xml:space="preserve">Expected Outcomes (Evaluation Criteria) </t>
  </si>
  <si>
    <t>Rank</t>
  </si>
  <si>
    <t>Marks Obtained</t>
  </si>
  <si>
    <t>Student’s ability to analyze a problem, and identify and define the computing requirements appropriate to its solution</t>
  </si>
  <si>
    <t>Problem Statement</t>
  </si>
  <si>
    <t>Scope of the Project</t>
  </si>
  <si>
    <t>Student’s ability to apply knowledge of computing and mathematics appropriate to the discipline</t>
  </si>
  <si>
    <t>Literature Review</t>
  </si>
  <si>
    <t>Student’s ability to design and evaluate a computer-based system, process,  component, or program to meet desired needs</t>
  </si>
  <si>
    <t>Solution Identification and Justification</t>
  </si>
  <si>
    <t>Project ‘s Detailed Requirements</t>
  </si>
  <si>
    <t>High Level Proposed Project Design</t>
  </si>
  <si>
    <t>Detailed Proposed Project Design</t>
  </si>
  <si>
    <t>Student’s ability to use current techniques, skills, and tools necessary for computing practice</t>
  </si>
  <si>
    <t>Tools and Techniques Required for Implementation of Project</t>
  </si>
  <si>
    <t>Study of Performance Metrics</t>
  </si>
  <si>
    <t>Student’s recognition of the need for and an ability to engage in continuing professional development</t>
  </si>
  <si>
    <t>Work plan for the Implementation of the Project</t>
  </si>
  <si>
    <t>Student’s ability to communicate effectively with a range of audiences</t>
  </si>
  <si>
    <t>Report</t>
  </si>
  <si>
    <t>Technical contents (comprehensiveness, clarity and accuracy)</t>
  </si>
  <si>
    <t xml:space="preserve">English language (grammar and spelling) </t>
  </si>
  <si>
    <t xml:space="preserve">Style and formatting </t>
  </si>
  <si>
    <t>Presentation</t>
  </si>
  <si>
    <t>Questions and answers</t>
  </si>
  <si>
    <t>Presentation skills</t>
  </si>
  <si>
    <t>Student’s understanding of professional, ethical, legal, security and social issues and responsibilities</t>
  </si>
  <si>
    <t xml:space="preserve">Conformity of design with professional practices/standards and understanding of plagiarism </t>
  </si>
  <si>
    <t>Total Marks (100)</t>
  </si>
  <si>
    <t>Evaluator’s Name:</t>
  </si>
  <si>
    <t>Date:</t>
  </si>
  <si>
    <t>Remarks and Suggestions (Add new row if needed)</t>
  </si>
  <si>
    <t xml:space="preserve">Postgraduate Evaluation Form </t>
  </si>
  <si>
    <t>The problem is clearly and objectively identified with concise language and defined with consistent precision of detail.</t>
  </si>
  <si>
    <t xml:space="preserve">The problem is clearly and objectively identified with concise language and defined with some precision of detail. </t>
  </si>
  <si>
    <t xml:space="preserve">The problem is identified and defined in a manner that is sometimes/ somewhat unclear and/or may manifest some subjectivity. </t>
  </si>
  <si>
    <t xml:space="preserve">The identification and/or definition of the problem are unclear and/or clearly subjective. </t>
  </si>
  <si>
    <t>Meets “Proficient” criteria and articulation exemplifies the integration of best project management practices for the capture and tracking of scope and requirements.</t>
  </si>
  <si>
    <t>Establishes a detailed, applicable, and actionable plan to capture and control project scope</t>
  </si>
  <si>
    <t>Establishes a plan to capture and control project scope, but lacks detail, or plan is not applicable or actionable</t>
  </si>
  <si>
    <t>Does not establish a plan to capture and control project scope</t>
  </si>
  <si>
    <t>The Solution Identification and Justification is worded that includes several number of possible solutions. Justification for each solution is specifically addressed in substantial detail.</t>
  </si>
  <si>
    <t>The Solution Identification and Justification  is worded to allow a few possible solutions. Justification for each solution are addressed adequately.</t>
  </si>
  <si>
    <t>The Solution Identification and Justification is worded to allow only a couple of possible solutions. Justification for each solution are inadequate</t>
  </si>
  <si>
    <t>The Solution Identification and Justification is worded so as to severely limit solution choices or leads to one favored solution. Justification for each solution are missing.</t>
  </si>
  <si>
    <t xml:space="preserve"> The scope of the project are adequately defined. Most of the scope are scientifically grounded and there is a high degree of originality. </t>
  </si>
  <si>
    <t xml:space="preserve">The scope of the project are defined. Some scope are scientifically grounded, but lack originality. </t>
  </si>
  <si>
    <t xml:space="preserve">The scope of the project are defined, they are inadequately contextualised, with limited evidence that they are scientifically grounded. Little or no originality. </t>
  </si>
  <si>
    <t xml:space="preserve">The scope of project are innovative and original. They are clearly defined, contextualised and scientifically grounded. </t>
  </si>
  <si>
    <t xml:space="preserve">Literature are from relevant and quality resources, support project aims. Excellent knowledge, coverage, interpretation and application of the relevant literature. </t>
  </si>
  <si>
    <t>Literature are from somewhat relevant and quality resources, supports project aims. Adequate knowledge, interpretation and application of the relevant literature.</t>
  </si>
  <si>
    <t xml:space="preserve">Limited literature from quality resources, limited relevance and insufficiently supports project aims. Adequate knowledge of the relevant literature. Minor shortcomings in the interpretation and application of the literature. </t>
  </si>
  <si>
    <t>Literature lacks relevance, quality and depth. Inadequate knowledge, interpretation and application of the literature.</t>
  </si>
  <si>
    <t>Demonstrates an excelent understanding, depth and insight in the application of relevant methodology and techniques in defining/presenting project requirements that matches the project objectives. Requirements  are critically analysed using appropriate analytical techniques. Student shows to have eye for important elements.</t>
  </si>
  <si>
    <t>Demonstrates a good understanding in the application of relevant methodology and techniques in defining/presenting project requirements that correctly matches with the project objectives. Requirements are analysed, using standard academic techniques.</t>
  </si>
  <si>
    <t>Demonstrates an adequate knowledge and understanding in the application of methodology and techniques in defining/presenting project requirements that matches the project objectives. Requirements analysis meet minimal academic standards.</t>
  </si>
  <si>
    <t>The project displays a low level utilization of methodology and techniques in defining/presenting project requirements that can be regarded as unacceptable. Requirements analysis does not meet minimal academic standards.</t>
  </si>
  <si>
    <t>The project design has an original/innovative and appropriate methodological approach, and contributes to the existing methodology, or shows an innovative application of methods by combining elements in an original way. The project design is fully substantiated, and described transparently that matches the project scope and objectives.</t>
  </si>
  <si>
    <t>Project design is described accurately and is justified. Validity, reliability and suitability are acceptable. Project design methods are applied correctly, matching the project scope and objectives</t>
  </si>
  <si>
    <t>Project design is partly incomplete, and the relation  with the project scope and objectives are not fully clear. Operationalization is  incomplete.  Standards for validity, reliability and suitability are not fully met.</t>
  </si>
  <si>
    <t>Project design is poorly described and does not match with the project scope and objectives. Operationalization is missing, or not adequate. Standards for validity, reliability and suitability are not met</t>
  </si>
  <si>
    <t xml:space="preserve">The style and quality of tables, illustrations and/or graphical representations are of a high quality and contribute to the formulation of innovative project findings. Adhere to all formal conventions and standards. </t>
  </si>
  <si>
    <t xml:space="preserve">The style and quality of tables, illustrations  and/or graphical representations are of a good quality and contribute to the formulation of original project findings. Adhere to most conventions and standards. </t>
  </si>
  <si>
    <t>The style and quality of tables, illustrations and/or graphical representations are of a satisfactory quality and contribute to the formulation of original project findings. Adhere to some conventions and standards.</t>
  </si>
  <si>
    <t>The style and quality of tables, illustrations  and/or graphical  representations are of a  poor quality and do not contribute to the formulation of the project findings. Does not adhere to formal conventions and standards.</t>
  </si>
  <si>
    <t>The presented tools and techniques for the project implementation are innovative. They are clearly defined, contextualised and scientifically grounded.</t>
  </si>
  <si>
    <t>The presented tools and techniques for the project implementation are appropriate. They are clearly defined, contextualised and scientifically grounded.</t>
  </si>
  <si>
    <t>The presented tools and techniques for the project implementation are adequate. They are defined,  contextualised and scientifically grounded .</t>
  </si>
  <si>
    <t>The presented tools and techniques for the project implementation are poorly defined and inadequately contextualised. Little to no evidence exists that they are scientifically grounded.</t>
  </si>
  <si>
    <t xml:space="preserve">The project is set out in a systematic way, closely argued and well structured, with excellent coherence in terms of argumentation, organisation and style. The logical progression from research objectives to conclusions is very convincing. The chapters as a whole form an interwoven, coherent unit. </t>
  </si>
  <si>
    <t>The project is closely argued and well structured. The presentation bears evidence of a high level of competence with regard to argumentation, organisation and style. The chapters form a coherent unit.</t>
  </si>
  <si>
    <t xml:space="preserve">There is evidence of organisation and structure, but the inadequate coherence reflects a lack of insight and understanding. Lack of logical coherence between the chapters. </t>
  </si>
  <si>
    <t>There are almost no logical coherence and progression from the objectives to the findings. The structure and organisation are of a poor quality and need considerable restructuring to ensure a logical flow.</t>
  </si>
  <si>
    <t>There are no or extremely few linguistic and typographical errors, and almost no rectifications are required.</t>
  </si>
  <si>
    <t xml:space="preserve">There are few linguistic and typographical errors, and few linguistic and/or typographical rectifications are required. </t>
  </si>
  <si>
    <t>There are omissions and linguistic and/or typographical errors. Editing/revision would improve the work and errors should definitely be rectified.</t>
  </si>
  <si>
    <t>There are serious, conspicuous and unacceptable linguistic and typographical errors.</t>
  </si>
  <si>
    <t>The writing style and layout of the project are of very high quality. All sections adheres to the required template.</t>
  </si>
  <si>
    <t>The writing style and layout of the project are of good quality. Majority of the sections adheres to the required template.</t>
  </si>
  <si>
    <t>The writing style and layout of the project are of acceptable quality. Some of the sections adheres to the required template.</t>
  </si>
  <si>
    <t>The writing style and layout of the dissertation require serious attention. Does not adhere to the required template.</t>
  </si>
  <si>
    <t>Clear problem definition, objectives of the study are relevant,  and clear research questions, all of which are logically connected. Clear and convincing argumentation for choice of theory, methods and approach.</t>
  </si>
  <si>
    <t xml:space="preserve">Problem definition,objectives of the study and research questions are presented, but are unsubstantiated or not logically connected. Somewhat limited overview of theory, methods and approach, relevance not well addressed. </t>
  </si>
  <si>
    <t>Clear problem definition, objectives of the study is relevant and clear research questions. Clear overview of theory, methods and approach.</t>
  </si>
  <si>
    <t>Incomplete presentation of problem definition, objectives and research questions, which remain unsubstantiated and are not logically connected. Limited overview of theory, methods and approach, relevance not addressed.</t>
  </si>
  <si>
    <t>Questions on scientific content, methods or results are answered clearly, showing that the student masters the project subject. Student has difficulty to address questions about the wider context and theory behind  project subject.</t>
  </si>
  <si>
    <t>Questions on scientific content, methods or results are answered clearly and persuasively, showing that the student masters the project subject. Student is able to clearly address questions about the wider context and theory behind the project subject.</t>
  </si>
  <si>
    <t>Questions on scientific content, methods or results are answered, but lack clarity or persuasion. Student is unable to address questions about the wider context and theory behind the project subject.</t>
  </si>
  <si>
    <t>Student has difficulty or not able to answer questions related to scientific content, methods or results. Student is unable to address questions about the wider context and theory behind the project subject.</t>
  </si>
  <si>
    <t>Student speaks fluently. Student makes regular eye-contact with the audience. The presentation has a clear structure and a good balance between the different parts.</t>
  </si>
  <si>
    <t>Student speaks fluently with a dynamic voice. Student captivates the audience with constant eye contact. Clearly structured presentation with a logical flow and a good balance between the different parts.</t>
  </si>
  <si>
    <t>Students speaks clearly but does not maintain eye-contact with the audience.  A clear structure is missing. Lack of balance between the different parts.</t>
  </si>
  <si>
    <t xml:space="preserve">Student speaks unclearly or needs too much time to formulate sentences or speaks without care and/or rushes through the text without turning to the audience. Very unstructured presentation. Lack of balance between the different parts. </t>
  </si>
  <si>
    <t>Attractive slides. Clearly readable. Not too much content per slide. Use of pictures, figures, animations or movies to support the contents of the presentation. Majority of the slides adheres to the required template.</t>
  </si>
  <si>
    <t>Attractive slides with a professional look. Everything clearly readable. Not too much content per slide. Creative use of pictures, figures, animations, movies or other media to support the contents of the presentation. All slides adheres to the required template.</t>
  </si>
  <si>
    <t>Limited attention paid to layout of slides. Slides are not clearly readable. Too much content per slide. Limited use of pictures or figures, no use of other media. Only some of the slides adheres to the required template.</t>
  </si>
  <si>
    <t>No attention paid to layout of slides. Slides are not clearly readable. Too much content on one slide. No use of pictures, figures or other media. The presentation does not adhere to the required template.</t>
  </si>
  <si>
    <t>Reference list complies with standards of the project template. No mistakes. References are complete, relevant and traceable and no direct translations. Different types of sources are well-balanced. Scores below 15% in plagiarism test.</t>
  </si>
  <si>
    <t>Reference list complies with standards of the project template. With minimal mistakes. References are complete, relevant and traceable. Contains some direct translations. Scores 15% to 20% in plagiarism test.</t>
  </si>
  <si>
    <t>Reference list complies with standards of the project template. With minimal mistakes. References are incomplete and some are not traceable. Contains a lot of direct translations. Scores 21% to 25% in plagiarism test.</t>
  </si>
  <si>
    <t>The reference list is incomplete, inconsistent, and contains and alot mistakes. Many references are not traceable. Contains a lot of direct translations.  Scores above 25% in plagiarism test.</t>
  </si>
  <si>
    <t>Appropriate and varied performance metrics have been selected and they were clearly and extensively presented.</t>
  </si>
  <si>
    <t>Appropriate and varied performance metrics have been selected, but they were not clearly and extensively presented.</t>
  </si>
  <si>
    <t>Some performance metrics have been selected and summarized.</t>
  </si>
  <si>
    <t>Inappropriate performance metrics were selected and/or presented inaccurately.</t>
  </si>
  <si>
    <t>Ministry of Education</t>
  </si>
  <si>
    <t>1-3</t>
  </si>
  <si>
    <t>3-6</t>
  </si>
  <si>
    <t>6-8</t>
  </si>
  <si>
    <t>8-10</t>
  </si>
  <si>
    <t>Student Rank (Enter 1 to 10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</si>
</sst>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u/>
      <sz val="18"/>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sz val="14"/>
      <color theme="1"/>
      <name val="Calibri"/>
      <family val="2"/>
      <scheme val="minor"/>
    </font>
    <font>
      <b/>
      <sz val="12"/>
      <color theme="1"/>
      <name val="Calibri"/>
      <family val="2"/>
      <scheme val="minor"/>
    </font>
    <font>
      <b/>
      <sz val="14"/>
      <color theme="1"/>
      <name val="Times New Roman"/>
      <family val="1"/>
    </font>
    <font>
      <i/>
      <sz val="12"/>
      <color theme="1"/>
      <name val="Calibri"/>
      <family val="2"/>
      <scheme val="minor"/>
    </font>
    <font>
      <sz val="12"/>
      <color theme="1"/>
      <name val="Calibri"/>
      <family val="2"/>
      <scheme val="minor"/>
    </font>
    <font>
      <b/>
      <sz val="12"/>
      <color rgb="FF00000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rgb="FF00B050"/>
        <bgColor indexed="64"/>
      </patternFill>
    </fill>
    <fill>
      <patternFill patternType="solid">
        <fgColor theme="9" tint="0.39997558519241921"/>
        <bgColor indexed="64"/>
      </patternFill>
    </fill>
    <fill>
      <patternFill patternType="solid">
        <fgColor rgb="FF00B0F0"/>
        <bgColor indexed="64"/>
      </patternFill>
    </fill>
    <fill>
      <patternFill patternType="solid">
        <fgColor theme="8" tint="0.79998168889431442"/>
        <bgColor indexed="64"/>
      </patternFill>
    </fill>
    <fill>
      <patternFill patternType="solid">
        <fgColor theme="7" tint="0.79998168889431442"/>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medium">
        <color indexed="64"/>
      </left>
      <right style="thick">
        <color indexed="64"/>
      </right>
      <top style="thick">
        <color indexed="64"/>
      </top>
      <bottom style="thick">
        <color indexed="64"/>
      </bottom>
      <diagonal/>
    </border>
    <border>
      <left style="medium">
        <color indexed="64"/>
      </left>
      <right style="thick">
        <color indexed="64"/>
      </right>
      <top style="thick">
        <color indexed="64"/>
      </top>
      <bottom/>
      <diagonal/>
    </border>
    <border>
      <left style="thick">
        <color indexed="64"/>
      </left>
      <right style="thick">
        <color indexed="64"/>
      </right>
      <top style="thick">
        <color indexed="64"/>
      </top>
      <bottom/>
      <diagonal/>
    </border>
    <border>
      <left style="thin">
        <color indexed="64"/>
      </left>
      <right/>
      <top style="thin">
        <color indexed="64"/>
      </top>
      <bottom/>
      <diagonal/>
    </border>
    <border>
      <left style="thick">
        <color indexed="64"/>
      </left>
      <right/>
      <top style="thick">
        <color indexed="64"/>
      </top>
      <bottom style="thick">
        <color indexed="64"/>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style="medium">
        <color indexed="64"/>
      </left>
      <right style="medium">
        <color indexed="64"/>
      </right>
      <top/>
      <bottom style="thick">
        <color indexed="64"/>
      </bottom>
      <diagonal/>
    </border>
    <border>
      <left/>
      <right style="medium">
        <color indexed="64"/>
      </right>
      <top/>
      <bottom style="thick">
        <color indexed="64"/>
      </bottom>
      <diagonal/>
    </border>
  </borders>
  <cellStyleXfs count="1">
    <xf numFmtId="0" fontId="0" fillId="0" borderId="0"/>
  </cellStyleXfs>
  <cellXfs count="101">
    <xf numFmtId="0" fontId="0" fillId="0" borderId="0" xfId="0"/>
    <xf numFmtId="0" fontId="0" fillId="2" borderId="1" xfId="0" applyFill="1" applyBorder="1"/>
    <xf numFmtId="0" fontId="0" fillId="0" borderId="0" xfId="0" applyBorder="1"/>
    <xf numFmtId="0" fontId="0" fillId="0" borderId="6" xfId="0" applyBorder="1"/>
    <xf numFmtId="0" fontId="0" fillId="0" borderId="5" xfId="0" applyBorder="1"/>
    <xf numFmtId="0" fontId="0" fillId="0" borderId="7" xfId="0" applyBorder="1"/>
    <xf numFmtId="0" fontId="0" fillId="0" borderId="8" xfId="0" applyBorder="1"/>
    <xf numFmtId="0" fontId="1" fillId="2" borderId="25" xfId="0" applyFont="1" applyFill="1" applyBorder="1" applyAlignment="1">
      <alignment horizontal="center" vertical="center"/>
    </xf>
    <xf numFmtId="0" fontId="1" fillId="2" borderId="1" xfId="0" applyFont="1" applyFill="1" applyBorder="1" applyAlignment="1">
      <alignment horizontal="center" vertical="center"/>
    </xf>
    <xf numFmtId="0" fontId="10" fillId="0" borderId="0" xfId="0" applyFont="1" applyBorder="1"/>
    <xf numFmtId="0" fontId="10" fillId="4" borderId="16" xfId="0" applyFont="1" applyFill="1" applyBorder="1" applyAlignment="1">
      <alignment horizontal="center" vertical="center"/>
    </xf>
    <xf numFmtId="0" fontId="10" fillId="4" borderId="20" xfId="0" applyFont="1" applyFill="1" applyBorder="1" applyAlignment="1">
      <alignment horizontal="center" vertical="center"/>
    </xf>
    <xf numFmtId="0" fontId="9" fillId="6" borderId="18" xfId="0" applyFont="1" applyFill="1" applyBorder="1" applyAlignment="1">
      <alignment horizontal="left" vertical="center" wrapText="1"/>
    </xf>
    <xf numFmtId="0" fontId="9" fillId="6" borderId="16" xfId="0" applyFont="1" applyFill="1" applyBorder="1" applyAlignment="1">
      <alignment horizontal="left" vertical="center" wrapText="1"/>
    </xf>
    <xf numFmtId="0" fontId="10" fillId="6" borderId="24" xfId="0" applyFont="1" applyFill="1" applyBorder="1" applyAlignment="1">
      <alignment horizontal="center" vertical="center"/>
    </xf>
    <xf numFmtId="0" fontId="9" fillId="7" borderId="19" xfId="0" applyFont="1" applyFill="1" applyBorder="1" applyAlignment="1">
      <alignment horizontal="left" vertical="center" wrapText="1"/>
    </xf>
    <xf numFmtId="0" fontId="9" fillId="7" borderId="20" xfId="0" applyFont="1" applyFill="1" applyBorder="1" applyAlignment="1">
      <alignment horizontal="left" vertical="center" wrapText="1"/>
    </xf>
    <xf numFmtId="0" fontId="10" fillId="7" borderId="24" xfId="0" applyFont="1" applyFill="1" applyBorder="1" applyAlignment="1">
      <alignment horizontal="center" vertical="center"/>
    </xf>
    <xf numFmtId="0" fontId="9" fillId="7" borderId="16" xfId="0" applyFont="1" applyFill="1" applyBorder="1" applyAlignment="1">
      <alignment horizontal="left" vertical="center" wrapText="1"/>
    </xf>
    <xf numFmtId="0" fontId="10" fillId="7" borderId="16" xfId="0" applyFont="1" applyFill="1" applyBorder="1" applyAlignment="1">
      <alignment horizontal="left" vertical="center" wrapText="1"/>
    </xf>
    <xf numFmtId="0" fontId="0" fillId="0" borderId="27" xfId="0" applyBorder="1"/>
    <xf numFmtId="49" fontId="7" fillId="2" borderId="16" xfId="0" applyNumberFormat="1" applyFont="1" applyFill="1" applyBorder="1" applyAlignment="1">
      <alignment horizontal="center" vertical="center"/>
    </xf>
    <xf numFmtId="49" fontId="7" fillId="2" borderId="22" xfId="0" applyNumberFormat="1" applyFont="1" applyFill="1" applyBorder="1" applyAlignment="1">
      <alignment horizontal="center" vertical="center"/>
    </xf>
    <xf numFmtId="0" fontId="6" fillId="5" borderId="10" xfId="0" applyFont="1" applyFill="1" applyBorder="1" applyAlignment="1">
      <alignment horizontal="left" vertical="center"/>
    </xf>
    <xf numFmtId="0" fontId="6" fillId="5" borderId="12" xfId="0" applyFont="1" applyFill="1" applyBorder="1" applyAlignment="1">
      <alignment horizontal="left" vertic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6" fillId="5" borderId="10" xfId="0" applyFont="1" applyFill="1" applyBorder="1" applyAlignment="1">
      <alignment horizontal="left"/>
    </xf>
    <xf numFmtId="0" fontId="6" fillId="5" borderId="12" xfId="0" applyFont="1" applyFill="1" applyBorder="1" applyAlignment="1">
      <alignment horizontal="left"/>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4" fillId="3" borderId="13" xfId="0" applyFont="1" applyFill="1" applyBorder="1" applyAlignment="1">
      <alignment horizontal="center" vertical="center"/>
    </xf>
    <xf numFmtId="0" fontId="4" fillId="3" borderId="15" xfId="0" applyFont="1" applyFill="1" applyBorder="1" applyAlignment="1">
      <alignment horizontal="center" vertical="center"/>
    </xf>
    <xf numFmtId="0" fontId="5" fillId="3" borderId="13"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7" fillId="6" borderId="16" xfId="0" applyFont="1" applyFill="1" applyBorder="1" applyAlignment="1">
      <alignment horizontal="left" vertical="center" wrapText="1"/>
    </xf>
    <xf numFmtId="0" fontId="7" fillId="7" borderId="16" xfId="0" applyFont="1" applyFill="1" applyBorder="1" applyAlignment="1">
      <alignment horizontal="left" vertical="center" wrapText="1"/>
    </xf>
    <xf numFmtId="0" fontId="11" fillId="7" borderId="16" xfId="0" applyFont="1" applyFill="1" applyBorder="1" applyAlignment="1">
      <alignment horizontal="left" vertical="center" wrapText="1"/>
    </xf>
    <xf numFmtId="0" fontId="7" fillId="2" borderId="16" xfId="0" applyFont="1" applyFill="1" applyBorder="1" applyAlignment="1">
      <alignment horizontal="center" vertical="center"/>
    </xf>
    <xf numFmtId="0" fontId="7" fillId="2" borderId="24" xfId="0" applyFont="1" applyFill="1" applyBorder="1" applyAlignment="1">
      <alignment horizontal="center" vertical="center"/>
    </xf>
    <xf numFmtId="0" fontId="4" fillId="5" borderId="2" xfId="0" applyFont="1" applyFill="1" applyBorder="1" applyAlignment="1">
      <alignment horizontal="center" vertical="center" textRotation="90"/>
    </xf>
    <xf numFmtId="0" fontId="4" fillId="5" borderId="5" xfId="0" applyFont="1" applyFill="1" applyBorder="1" applyAlignment="1">
      <alignment horizontal="center" vertical="center" textRotation="90"/>
    </xf>
    <xf numFmtId="0" fontId="4" fillId="5" borderId="14" xfId="0" applyFont="1" applyFill="1" applyBorder="1" applyAlignment="1">
      <alignment horizontal="center" vertical="center" textRotation="90"/>
    </xf>
    <xf numFmtId="0" fontId="4" fillId="5" borderId="7" xfId="0" applyFont="1" applyFill="1" applyBorder="1" applyAlignment="1">
      <alignment horizontal="center" vertical="center" textRotation="90"/>
    </xf>
    <xf numFmtId="0" fontId="7" fillId="6" borderId="7" xfId="0" applyFont="1" applyFill="1" applyBorder="1" applyAlignment="1">
      <alignment horizontal="left" vertical="center"/>
    </xf>
    <xf numFmtId="0" fontId="7" fillId="6" borderId="8" xfId="0" applyFont="1" applyFill="1" applyBorder="1" applyAlignment="1">
      <alignment horizontal="left" vertical="center"/>
    </xf>
    <xf numFmtId="0" fontId="7" fillId="6" borderId="9" xfId="0" applyFont="1" applyFill="1" applyBorder="1" applyAlignment="1">
      <alignment horizontal="left" vertical="center"/>
    </xf>
    <xf numFmtId="0" fontId="7" fillId="7" borderId="2" xfId="0" applyFont="1" applyFill="1" applyBorder="1" applyAlignment="1">
      <alignment horizontal="left" vertical="center"/>
    </xf>
    <xf numFmtId="0" fontId="7" fillId="7" borderId="3" xfId="0" applyFont="1" applyFill="1" applyBorder="1" applyAlignment="1">
      <alignment horizontal="left" vertical="center"/>
    </xf>
    <xf numFmtId="0" fontId="7" fillId="7" borderId="4" xfId="0" applyFont="1" applyFill="1" applyBorder="1" applyAlignment="1">
      <alignment horizontal="left" vertical="center"/>
    </xf>
    <xf numFmtId="0" fontId="7" fillId="6" borderId="16" xfId="0" applyFont="1" applyFill="1" applyBorder="1" applyAlignment="1">
      <alignment horizontal="left" vertical="center"/>
    </xf>
    <xf numFmtId="0" fontId="7" fillId="2" borderId="16" xfId="0" applyFont="1" applyFill="1" applyBorder="1" applyAlignment="1">
      <alignment horizontal="center"/>
    </xf>
    <xf numFmtId="0" fontId="7" fillId="2" borderId="24" xfId="0" applyFont="1" applyFill="1" applyBorder="1" applyAlignment="1">
      <alignment horizontal="center"/>
    </xf>
    <xf numFmtId="0" fontId="7" fillId="5" borderId="2" xfId="0" applyFont="1" applyFill="1" applyBorder="1" applyAlignment="1">
      <alignment horizontal="center" vertical="center" textRotation="90"/>
    </xf>
    <xf numFmtId="0" fontId="7" fillId="5" borderId="5" xfId="0" applyFont="1" applyFill="1" applyBorder="1" applyAlignment="1">
      <alignment horizontal="center" vertical="center" textRotation="90"/>
    </xf>
    <xf numFmtId="0" fontId="7" fillId="5" borderId="7" xfId="0" applyFont="1" applyFill="1" applyBorder="1" applyAlignment="1">
      <alignment horizontal="center" vertical="center" textRotation="90"/>
    </xf>
    <xf numFmtId="0" fontId="11" fillId="6" borderId="16" xfId="0" applyFont="1" applyFill="1" applyBorder="1" applyAlignment="1">
      <alignment horizontal="left" vertical="center"/>
    </xf>
    <xf numFmtId="0" fontId="7" fillId="2" borderId="17"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7" fillId="4" borderId="13"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2" borderId="26" xfId="0" applyFont="1" applyFill="1" applyBorder="1" applyAlignment="1">
      <alignment horizontal="center" vertical="center"/>
    </xf>
    <xf numFmtId="0" fontId="0" fillId="2" borderId="2" xfId="0" applyFill="1" applyBorder="1" applyAlignment="1">
      <alignment horizontal="center"/>
    </xf>
    <xf numFmtId="0" fontId="0" fillId="2" borderId="5" xfId="0" applyFill="1" applyBorder="1" applyAlignment="1">
      <alignment horizontal="center"/>
    </xf>
    <xf numFmtId="0" fontId="0" fillId="2" borderId="7" xfId="0" applyFill="1" applyBorder="1" applyAlignment="1">
      <alignment horizont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2" borderId="0" xfId="0" applyFont="1" applyFill="1" applyBorder="1" applyAlignment="1">
      <alignment horizontal="center" vertical="top"/>
    </xf>
    <xf numFmtId="0" fontId="8" fillId="2" borderId="6" xfId="0" applyFont="1" applyFill="1" applyBorder="1" applyAlignment="1">
      <alignment horizontal="center" vertical="top"/>
    </xf>
    <xf numFmtId="0" fontId="8" fillId="2" borderId="8" xfId="0" applyFont="1" applyFill="1" applyBorder="1" applyAlignment="1">
      <alignment horizontal="center" vertical="top"/>
    </xf>
    <xf numFmtId="0" fontId="8" fillId="2" borderId="9"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78441</xdr:colOff>
      <xdr:row>0</xdr:row>
      <xdr:rowOff>89647</xdr:rowOff>
    </xdr:from>
    <xdr:to>
      <xdr:col>6</xdr:col>
      <xdr:colOff>407174</xdr:colOff>
      <xdr:row>4</xdr:row>
      <xdr:rowOff>794273</xdr:rowOff>
    </xdr:to>
    <xdr:pic>
      <xdr:nvPicPr>
        <xdr:cNvPr id="5" name="Picture 4">
          <a:extLst>
            <a:ext uri="{FF2B5EF4-FFF2-40B4-BE49-F238E27FC236}">
              <a16:creationId xmlns:a16="http://schemas.microsoft.com/office/drawing/2014/main" id="{AD286CBE-F8F9-03FE-B70F-22CC5A85B7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823" y="89647"/>
          <a:ext cx="5203292" cy="16459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FD1AF-3E0B-4C97-9F3E-65171FA8A953}">
  <dimension ref="A1:K62"/>
  <sheetViews>
    <sheetView tabSelected="1" zoomScale="85" zoomScaleNormal="85" workbookViewId="0">
      <selection activeCell="O10" sqref="O10"/>
    </sheetView>
  </sheetViews>
  <sheetFormatPr defaultRowHeight="15" x14ac:dyDescent="0.25"/>
  <cols>
    <col min="1" max="1" width="5.28515625" customWidth="1"/>
    <col min="2" max="2" width="16.85546875" customWidth="1"/>
    <col min="4" max="4" width="5.7109375" customWidth="1"/>
    <col min="5" max="5" width="15.7109375" customWidth="1"/>
    <col min="6" max="9" width="25.7109375" customWidth="1"/>
    <col min="10" max="10" width="22.28515625" customWidth="1"/>
    <col min="11" max="11" width="20.28515625" customWidth="1"/>
  </cols>
  <sheetData>
    <row r="1" spans="1:11" ht="18.75" x14ac:dyDescent="0.3">
      <c r="A1" s="57" t="s">
        <v>43</v>
      </c>
      <c r="B1" s="86"/>
      <c r="C1" s="95" t="s">
        <v>0</v>
      </c>
      <c r="D1" s="95"/>
      <c r="E1" s="95"/>
      <c r="F1" s="95"/>
      <c r="G1" s="95"/>
      <c r="H1" s="95"/>
      <c r="I1" s="95"/>
      <c r="J1" s="95"/>
      <c r="K1" s="96"/>
    </row>
    <row r="2" spans="1:11" ht="18.75" x14ac:dyDescent="0.25">
      <c r="A2" s="58"/>
      <c r="B2" s="87"/>
      <c r="C2" s="97" t="s">
        <v>116</v>
      </c>
      <c r="D2" s="97"/>
      <c r="E2" s="97"/>
      <c r="F2" s="97"/>
      <c r="G2" s="97"/>
      <c r="H2" s="97"/>
      <c r="I2" s="97"/>
      <c r="J2" s="97"/>
      <c r="K2" s="98"/>
    </row>
    <row r="3" spans="1:11" ht="18.75" x14ac:dyDescent="0.25">
      <c r="A3" s="58"/>
      <c r="B3" s="87"/>
      <c r="C3" s="97" t="s">
        <v>1</v>
      </c>
      <c r="D3" s="97"/>
      <c r="E3" s="97"/>
      <c r="F3" s="97"/>
      <c r="G3" s="97"/>
      <c r="H3" s="97"/>
      <c r="I3" s="97"/>
      <c r="J3" s="97"/>
      <c r="K3" s="98"/>
    </row>
    <row r="4" spans="1:11" ht="18.75" x14ac:dyDescent="0.25">
      <c r="A4" s="58"/>
      <c r="B4" s="87"/>
      <c r="C4" s="97" t="s">
        <v>2</v>
      </c>
      <c r="D4" s="97"/>
      <c r="E4" s="97"/>
      <c r="F4" s="97"/>
      <c r="G4" s="97"/>
      <c r="H4" s="97"/>
      <c r="I4" s="97"/>
      <c r="J4" s="97"/>
      <c r="K4" s="98"/>
    </row>
    <row r="5" spans="1:11" ht="64.5" customHeight="1" thickBot="1" x14ac:dyDescent="0.3">
      <c r="A5" s="58"/>
      <c r="B5" s="88"/>
      <c r="C5" s="99" t="s">
        <v>3</v>
      </c>
      <c r="D5" s="99"/>
      <c r="E5" s="99"/>
      <c r="F5" s="99"/>
      <c r="G5" s="99"/>
      <c r="H5" s="99"/>
      <c r="I5" s="99"/>
      <c r="J5" s="99"/>
      <c r="K5" s="100"/>
    </row>
    <row r="6" spans="1:11" ht="15.75" thickBot="1" x14ac:dyDescent="0.3">
      <c r="A6" s="59"/>
      <c r="B6" s="2"/>
      <c r="C6" s="2"/>
      <c r="D6" s="2"/>
      <c r="E6" s="2"/>
      <c r="F6" s="2"/>
      <c r="G6" s="2"/>
      <c r="H6" s="2"/>
      <c r="I6" s="2"/>
      <c r="J6" s="2"/>
      <c r="K6" s="3"/>
    </row>
    <row r="7" spans="1:11" ht="28.15" customHeight="1" thickBot="1" x14ac:dyDescent="0.3">
      <c r="A7" s="59"/>
      <c r="B7" s="89" t="s">
        <v>4</v>
      </c>
      <c r="C7" s="90"/>
      <c r="D7" s="90"/>
      <c r="E7" s="90"/>
      <c r="F7" s="90"/>
      <c r="G7" s="90"/>
      <c r="H7" s="90"/>
      <c r="I7" s="90"/>
      <c r="J7" s="90"/>
      <c r="K7" s="91"/>
    </row>
    <row r="8" spans="1:11" ht="15.75" thickBot="1" x14ac:dyDescent="0.3">
      <c r="A8" s="59"/>
      <c r="B8" s="2"/>
      <c r="C8" s="2"/>
      <c r="D8" s="2"/>
      <c r="E8" s="2"/>
      <c r="F8" s="2"/>
      <c r="G8" s="2"/>
      <c r="H8" s="2"/>
      <c r="I8" s="2"/>
      <c r="J8" s="2"/>
      <c r="K8" s="3"/>
    </row>
    <row r="9" spans="1:11" ht="24.6" customHeight="1" thickTop="1" thickBot="1" x14ac:dyDescent="0.3">
      <c r="A9" s="59"/>
      <c r="B9" s="7" t="s">
        <v>5</v>
      </c>
      <c r="C9" s="92"/>
      <c r="D9" s="93"/>
      <c r="E9" s="93"/>
      <c r="F9" s="93"/>
      <c r="G9" s="93"/>
      <c r="H9" s="93"/>
      <c r="I9" s="93"/>
      <c r="J9" s="93"/>
      <c r="K9" s="94"/>
    </row>
    <row r="10" spans="1:11" ht="24.6" customHeight="1" thickTop="1" thickBot="1" x14ac:dyDescent="0.3">
      <c r="A10" s="59"/>
      <c r="B10" s="7" t="s">
        <v>6</v>
      </c>
      <c r="C10" s="92"/>
      <c r="D10" s="93"/>
      <c r="E10" s="93"/>
      <c r="F10" s="93"/>
      <c r="G10" s="93"/>
      <c r="H10" s="93"/>
      <c r="I10" s="93"/>
      <c r="J10" s="93"/>
      <c r="K10" s="94"/>
    </row>
    <row r="11" spans="1:11" ht="25.15" customHeight="1" thickTop="1" thickBot="1" x14ac:dyDescent="0.3">
      <c r="A11" s="59"/>
      <c r="B11" s="7" t="s">
        <v>7</v>
      </c>
      <c r="C11" s="92"/>
      <c r="D11" s="93"/>
      <c r="E11" s="93"/>
      <c r="F11" s="93"/>
      <c r="G11" s="93"/>
      <c r="H11" s="93"/>
      <c r="I11" s="93"/>
      <c r="J11" s="93"/>
      <c r="K11" s="94"/>
    </row>
    <row r="12" spans="1:11" ht="16.5" thickTop="1" thickBot="1" x14ac:dyDescent="0.3">
      <c r="A12" s="59"/>
      <c r="B12" s="2"/>
      <c r="C12" s="2"/>
      <c r="D12" s="2"/>
      <c r="E12" s="2"/>
      <c r="F12" s="2"/>
      <c r="G12" s="2"/>
      <c r="H12" s="2"/>
      <c r="I12" s="2"/>
      <c r="J12" s="2"/>
      <c r="K12" s="3"/>
    </row>
    <row r="13" spans="1:11" ht="25.15" customHeight="1" thickBot="1" x14ac:dyDescent="0.3">
      <c r="A13" s="59"/>
      <c r="B13" s="8" t="s">
        <v>8</v>
      </c>
      <c r="C13" s="30" t="s">
        <v>9</v>
      </c>
      <c r="D13" s="31"/>
      <c r="E13" s="31"/>
      <c r="F13" s="31"/>
      <c r="G13" s="31"/>
      <c r="H13" s="31"/>
      <c r="I13" s="31"/>
      <c r="J13" s="31"/>
      <c r="K13" s="32"/>
    </row>
    <row r="14" spans="1:11" ht="23.45" customHeight="1" thickBot="1" x14ac:dyDescent="0.3">
      <c r="A14" s="59"/>
      <c r="B14" s="1"/>
      <c r="C14" s="33"/>
      <c r="D14" s="34"/>
      <c r="E14" s="34"/>
      <c r="F14" s="34"/>
      <c r="G14" s="34"/>
      <c r="H14" s="34"/>
      <c r="I14" s="34"/>
      <c r="J14" s="34"/>
      <c r="K14" s="35"/>
    </row>
    <row r="15" spans="1:11" ht="15.75" thickBot="1" x14ac:dyDescent="0.3">
      <c r="A15" s="59"/>
      <c r="B15" s="2"/>
      <c r="C15" s="2"/>
      <c r="D15" s="2"/>
      <c r="E15" s="2"/>
      <c r="F15" s="2"/>
      <c r="G15" s="2"/>
      <c r="H15" s="2"/>
      <c r="I15" s="2"/>
      <c r="J15" s="2"/>
      <c r="K15" s="3"/>
    </row>
    <row r="16" spans="1:11" ht="19.5" thickBot="1" x14ac:dyDescent="0.35">
      <c r="A16" s="59"/>
      <c r="B16" s="79" t="s">
        <v>10</v>
      </c>
      <c r="C16" s="80"/>
      <c r="D16" s="80"/>
      <c r="E16" s="81"/>
      <c r="F16" s="2"/>
      <c r="G16" s="2"/>
      <c r="H16" s="2"/>
      <c r="I16" s="2"/>
      <c r="J16" s="2"/>
      <c r="K16" s="20"/>
    </row>
    <row r="17" spans="1:11" ht="19.899999999999999" customHeight="1" thickBot="1" x14ac:dyDescent="0.3">
      <c r="A17" s="59"/>
      <c r="B17" s="9"/>
      <c r="C17" s="9"/>
      <c r="D17" s="9"/>
      <c r="E17" s="9"/>
      <c r="F17" s="74" t="s">
        <v>12</v>
      </c>
      <c r="G17" s="74"/>
      <c r="H17" s="74"/>
      <c r="I17" s="75"/>
      <c r="J17" s="82" t="s">
        <v>121</v>
      </c>
      <c r="K17" s="84" t="s">
        <v>13</v>
      </c>
    </row>
    <row r="18" spans="1:11" ht="24.6" customHeight="1" thickTop="1" thickBot="1" x14ac:dyDescent="0.3">
      <c r="A18" s="58"/>
      <c r="B18" s="55" t="s">
        <v>11</v>
      </c>
      <c r="C18" s="55"/>
      <c r="D18" s="55"/>
      <c r="E18" s="55"/>
      <c r="F18" s="21" t="s">
        <v>117</v>
      </c>
      <c r="G18" s="21" t="s">
        <v>118</v>
      </c>
      <c r="H18" s="21" t="s">
        <v>119</v>
      </c>
      <c r="I18" s="22" t="s">
        <v>120</v>
      </c>
      <c r="J18" s="83"/>
      <c r="K18" s="85"/>
    </row>
    <row r="19" spans="1:11" ht="25.15" customHeight="1" thickTop="1" thickBot="1" x14ac:dyDescent="0.3">
      <c r="A19" s="58"/>
      <c r="B19" s="76" t="s">
        <v>14</v>
      </c>
      <c r="C19" s="76"/>
      <c r="D19" s="76"/>
      <c r="E19" s="76"/>
      <c r="F19" s="76"/>
      <c r="G19" s="76"/>
      <c r="H19" s="76"/>
      <c r="I19" s="76"/>
      <c r="J19" s="77"/>
      <c r="K19" s="78"/>
    </row>
    <row r="20" spans="1:11" ht="120" customHeight="1" thickTop="1" thickBot="1" x14ac:dyDescent="0.3">
      <c r="A20" s="59"/>
      <c r="B20" s="61" t="s">
        <v>15</v>
      </c>
      <c r="C20" s="62"/>
      <c r="D20" s="62"/>
      <c r="E20" s="63"/>
      <c r="F20" s="12" t="s">
        <v>47</v>
      </c>
      <c r="G20" s="13" t="s">
        <v>46</v>
      </c>
      <c r="H20" s="13" t="s">
        <v>45</v>
      </c>
      <c r="I20" s="13" t="s">
        <v>44</v>
      </c>
      <c r="J20" s="10">
        <v>10</v>
      </c>
      <c r="K20" s="14">
        <f>J20/10*5%*100</f>
        <v>5</v>
      </c>
    </row>
    <row r="21" spans="1:11" ht="130.15" customHeight="1" thickTop="1" thickBot="1" x14ac:dyDescent="0.3">
      <c r="A21" s="59"/>
      <c r="B21" s="64" t="s">
        <v>16</v>
      </c>
      <c r="C21" s="65"/>
      <c r="D21" s="65"/>
      <c r="E21" s="66"/>
      <c r="F21" s="15" t="s">
        <v>58</v>
      </c>
      <c r="G21" s="16" t="s">
        <v>57</v>
      </c>
      <c r="H21" s="16" t="s">
        <v>56</v>
      </c>
      <c r="I21" s="16" t="s">
        <v>59</v>
      </c>
      <c r="J21" s="11">
        <v>10</v>
      </c>
      <c r="K21" s="17">
        <f>J21/10*5%*100</f>
        <v>5</v>
      </c>
    </row>
    <row r="22" spans="1:11" ht="22.9" customHeight="1" thickTop="1" thickBot="1" x14ac:dyDescent="0.3">
      <c r="A22" s="58"/>
      <c r="B22" s="55" t="s">
        <v>17</v>
      </c>
      <c r="C22" s="55"/>
      <c r="D22" s="55"/>
      <c r="E22" s="55"/>
      <c r="F22" s="55"/>
      <c r="G22" s="55"/>
      <c r="H22" s="55"/>
      <c r="I22" s="55"/>
      <c r="J22" s="55"/>
      <c r="K22" s="56"/>
    </row>
    <row r="23" spans="1:11" ht="173.45" customHeight="1" thickTop="1" thickBot="1" x14ac:dyDescent="0.3">
      <c r="A23" s="58"/>
      <c r="B23" s="67" t="s">
        <v>18</v>
      </c>
      <c r="C23" s="67"/>
      <c r="D23" s="67"/>
      <c r="E23" s="67"/>
      <c r="F23" s="13" t="s">
        <v>63</v>
      </c>
      <c r="G23" s="13" t="s">
        <v>62</v>
      </c>
      <c r="H23" s="13" t="s">
        <v>61</v>
      </c>
      <c r="I23" s="13" t="s">
        <v>60</v>
      </c>
      <c r="J23" s="10">
        <v>10</v>
      </c>
      <c r="K23" s="14">
        <f>J23/10*5%*100</f>
        <v>5</v>
      </c>
    </row>
    <row r="24" spans="1:11" ht="17.25" thickTop="1" thickBot="1" x14ac:dyDescent="0.3">
      <c r="A24" s="58"/>
      <c r="B24" s="68" t="s">
        <v>19</v>
      </c>
      <c r="C24" s="68"/>
      <c r="D24" s="68"/>
      <c r="E24" s="68"/>
      <c r="F24" s="68"/>
      <c r="G24" s="68"/>
      <c r="H24" s="68"/>
      <c r="I24" s="68"/>
      <c r="J24" s="68"/>
      <c r="K24" s="69"/>
    </row>
    <row r="25" spans="1:11" ht="155.25" customHeight="1" thickTop="1" thickBot="1" x14ac:dyDescent="0.3">
      <c r="A25" s="58"/>
      <c r="B25" s="53" t="s">
        <v>20</v>
      </c>
      <c r="C25" s="53"/>
      <c r="D25" s="53"/>
      <c r="E25" s="53"/>
      <c r="F25" s="18" t="s">
        <v>55</v>
      </c>
      <c r="G25" s="18" t="s">
        <v>54</v>
      </c>
      <c r="H25" s="18" t="s">
        <v>53</v>
      </c>
      <c r="I25" s="18" t="s">
        <v>52</v>
      </c>
      <c r="J25" s="10">
        <v>10</v>
      </c>
      <c r="K25" s="17">
        <f>J25/10*8%*100</f>
        <v>8</v>
      </c>
    </row>
    <row r="26" spans="1:11" ht="261.60000000000002" customHeight="1" thickTop="1" thickBot="1" x14ac:dyDescent="0.3">
      <c r="A26" s="58"/>
      <c r="B26" s="52" t="s">
        <v>21</v>
      </c>
      <c r="C26" s="52"/>
      <c r="D26" s="52"/>
      <c r="E26" s="52"/>
      <c r="F26" s="13" t="s">
        <v>67</v>
      </c>
      <c r="G26" s="13" t="s">
        <v>66</v>
      </c>
      <c r="H26" s="13" t="s">
        <v>65</v>
      </c>
      <c r="I26" s="13" t="s">
        <v>64</v>
      </c>
      <c r="J26" s="10">
        <v>10</v>
      </c>
      <c r="K26" s="14">
        <f>J26/10*7%*100</f>
        <v>7.0000000000000009</v>
      </c>
    </row>
    <row r="27" spans="1:11" ht="255" customHeight="1" thickTop="1" thickBot="1" x14ac:dyDescent="0.3">
      <c r="A27" s="58"/>
      <c r="B27" s="53" t="s">
        <v>22</v>
      </c>
      <c r="C27" s="53"/>
      <c r="D27" s="53"/>
      <c r="E27" s="53"/>
      <c r="F27" s="19" t="s">
        <v>71</v>
      </c>
      <c r="G27" s="19" t="s">
        <v>70</v>
      </c>
      <c r="H27" s="19" t="s">
        <v>69</v>
      </c>
      <c r="I27" s="19" t="s">
        <v>68</v>
      </c>
      <c r="J27" s="10">
        <v>10</v>
      </c>
      <c r="K27" s="17">
        <f>J27/10*8%*100</f>
        <v>8</v>
      </c>
    </row>
    <row r="28" spans="1:11" ht="162" customHeight="1" thickTop="1" thickBot="1" x14ac:dyDescent="0.3">
      <c r="A28" s="58"/>
      <c r="B28" s="52" t="s">
        <v>23</v>
      </c>
      <c r="C28" s="52"/>
      <c r="D28" s="52"/>
      <c r="E28" s="52"/>
      <c r="F28" s="13" t="s">
        <v>75</v>
      </c>
      <c r="G28" s="13" t="s">
        <v>74</v>
      </c>
      <c r="H28" s="13" t="s">
        <v>73</v>
      </c>
      <c r="I28" s="13" t="s">
        <v>72</v>
      </c>
      <c r="J28" s="10">
        <v>10</v>
      </c>
      <c r="K28" s="14">
        <f>J28/10*7%*100</f>
        <v>7.0000000000000009</v>
      </c>
    </row>
    <row r="29" spans="1:11" ht="26.45" customHeight="1" thickTop="1" thickBot="1" x14ac:dyDescent="0.3">
      <c r="A29" s="58"/>
      <c r="B29" s="55" t="s">
        <v>24</v>
      </c>
      <c r="C29" s="55"/>
      <c r="D29" s="55"/>
      <c r="E29" s="55"/>
      <c r="F29" s="55"/>
      <c r="G29" s="55"/>
      <c r="H29" s="55"/>
      <c r="I29" s="55"/>
      <c r="J29" s="55"/>
      <c r="K29" s="56"/>
    </row>
    <row r="30" spans="1:11" ht="153" customHeight="1" thickTop="1" thickBot="1" x14ac:dyDescent="0.3">
      <c r="A30" s="58"/>
      <c r="B30" s="53" t="s">
        <v>25</v>
      </c>
      <c r="C30" s="53"/>
      <c r="D30" s="53"/>
      <c r="E30" s="53"/>
      <c r="F30" s="18" t="s">
        <v>79</v>
      </c>
      <c r="G30" s="18" t="s">
        <v>78</v>
      </c>
      <c r="H30" s="18" t="s">
        <v>77</v>
      </c>
      <c r="I30" s="18" t="s">
        <v>76</v>
      </c>
      <c r="J30" s="10">
        <v>10</v>
      </c>
      <c r="K30" s="17">
        <f>J30/10*10%*100</f>
        <v>10</v>
      </c>
    </row>
    <row r="31" spans="1:11" ht="124.5" customHeight="1" thickTop="1" thickBot="1" x14ac:dyDescent="0.3">
      <c r="A31" s="58"/>
      <c r="B31" s="73" t="s">
        <v>26</v>
      </c>
      <c r="C31" s="73"/>
      <c r="D31" s="73"/>
      <c r="E31" s="73"/>
      <c r="F31" s="13" t="s">
        <v>115</v>
      </c>
      <c r="G31" s="13" t="s">
        <v>114</v>
      </c>
      <c r="H31" s="13" t="s">
        <v>113</v>
      </c>
      <c r="I31" s="13" t="s">
        <v>112</v>
      </c>
      <c r="J31" s="10">
        <v>10</v>
      </c>
      <c r="K31" s="14">
        <f>J31/10*10%*100</f>
        <v>10</v>
      </c>
    </row>
    <row r="32" spans="1:11" ht="24.6" customHeight="1" thickTop="1" thickBot="1" x14ac:dyDescent="0.3">
      <c r="A32" s="58"/>
      <c r="B32" s="55" t="s">
        <v>27</v>
      </c>
      <c r="C32" s="55"/>
      <c r="D32" s="55"/>
      <c r="E32" s="55"/>
      <c r="F32" s="55"/>
      <c r="G32" s="55"/>
      <c r="H32" s="55"/>
      <c r="I32" s="55"/>
      <c r="J32" s="55"/>
      <c r="K32" s="56"/>
    </row>
    <row r="33" spans="1:11" ht="130.15" customHeight="1" thickTop="1" thickBot="1" x14ac:dyDescent="0.3">
      <c r="A33" s="58"/>
      <c r="B33" s="53" t="s">
        <v>28</v>
      </c>
      <c r="C33" s="53"/>
      <c r="D33" s="53"/>
      <c r="E33" s="53"/>
      <c r="F33" s="15" t="s">
        <v>51</v>
      </c>
      <c r="G33" s="16" t="s">
        <v>50</v>
      </c>
      <c r="H33" s="16" t="s">
        <v>49</v>
      </c>
      <c r="I33" s="16" t="s">
        <v>48</v>
      </c>
      <c r="J33" s="10">
        <v>10</v>
      </c>
      <c r="K33" s="17">
        <f>J33/10*5%*100</f>
        <v>5</v>
      </c>
    </row>
    <row r="34" spans="1:11" ht="27" customHeight="1" thickTop="1" thickBot="1" x14ac:dyDescent="0.3">
      <c r="A34" s="60"/>
      <c r="B34" s="55" t="s">
        <v>29</v>
      </c>
      <c r="C34" s="55"/>
      <c r="D34" s="55"/>
      <c r="E34" s="55"/>
      <c r="F34" s="55"/>
      <c r="G34" s="55"/>
      <c r="H34" s="55"/>
      <c r="I34" s="55"/>
      <c r="J34" s="55"/>
      <c r="K34" s="56"/>
    </row>
    <row r="35" spans="1:11" ht="230.45" customHeight="1" thickTop="1" thickBot="1" x14ac:dyDescent="0.3">
      <c r="A35" s="70" t="s">
        <v>30</v>
      </c>
      <c r="B35" s="52" t="s">
        <v>31</v>
      </c>
      <c r="C35" s="52"/>
      <c r="D35" s="52"/>
      <c r="E35" s="52"/>
      <c r="F35" s="13" t="s">
        <v>83</v>
      </c>
      <c r="G35" s="13" t="s">
        <v>82</v>
      </c>
      <c r="H35" s="13" t="s">
        <v>81</v>
      </c>
      <c r="I35" s="13" t="s">
        <v>80</v>
      </c>
      <c r="J35" s="10">
        <v>10</v>
      </c>
      <c r="K35" s="14">
        <f>J35/10*5%*100</f>
        <v>5</v>
      </c>
    </row>
    <row r="36" spans="1:11" ht="120.6" customHeight="1" thickTop="1" thickBot="1" x14ac:dyDescent="0.3">
      <c r="A36" s="71"/>
      <c r="B36" s="53" t="s">
        <v>32</v>
      </c>
      <c r="C36" s="53"/>
      <c r="D36" s="53"/>
      <c r="E36" s="53"/>
      <c r="F36" s="19" t="s">
        <v>87</v>
      </c>
      <c r="G36" s="19" t="s">
        <v>86</v>
      </c>
      <c r="H36" s="19" t="s">
        <v>85</v>
      </c>
      <c r="I36" s="19" t="s">
        <v>84</v>
      </c>
      <c r="J36" s="10">
        <v>10</v>
      </c>
      <c r="K36" s="17">
        <f>J36/10*3%*100</f>
        <v>3</v>
      </c>
    </row>
    <row r="37" spans="1:11" ht="133.15" customHeight="1" thickTop="1" thickBot="1" x14ac:dyDescent="0.3">
      <c r="A37" s="72"/>
      <c r="B37" s="52" t="s">
        <v>33</v>
      </c>
      <c r="C37" s="52"/>
      <c r="D37" s="52"/>
      <c r="E37" s="52"/>
      <c r="F37" s="13" t="s">
        <v>91</v>
      </c>
      <c r="G37" s="13" t="s">
        <v>90</v>
      </c>
      <c r="H37" s="13" t="s">
        <v>89</v>
      </c>
      <c r="I37" s="13" t="s">
        <v>88</v>
      </c>
      <c r="J37" s="10">
        <v>10</v>
      </c>
      <c r="K37" s="14">
        <f>J37/10*2%*100</f>
        <v>2</v>
      </c>
    </row>
    <row r="38" spans="1:11" ht="181.15" customHeight="1" thickTop="1" thickBot="1" x14ac:dyDescent="0.3">
      <c r="A38" s="70" t="s">
        <v>34</v>
      </c>
      <c r="B38" s="53" t="s">
        <v>31</v>
      </c>
      <c r="C38" s="53"/>
      <c r="D38" s="53"/>
      <c r="E38" s="53"/>
      <c r="F38" s="18" t="s">
        <v>95</v>
      </c>
      <c r="G38" s="18" t="s">
        <v>93</v>
      </c>
      <c r="H38" s="18" t="s">
        <v>94</v>
      </c>
      <c r="I38" s="18" t="s">
        <v>92</v>
      </c>
      <c r="J38" s="10">
        <v>10</v>
      </c>
      <c r="K38" s="17">
        <f>J38/10*3%*100</f>
        <v>3</v>
      </c>
    </row>
    <row r="39" spans="1:11" ht="199.9" customHeight="1" thickTop="1" thickBot="1" x14ac:dyDescent="0.3">
      <c r="A39" s="71"/>
      <c r="B39" s="52" t="s">
        <v>35</v>
      </c>
      <c r="C39" s="52"/>
      <c r="D39" s="52"/>
      <c r="E39" s="52"/>
      <c r="F39" s="13" t="s">
        <v>99</v>
      </c>
      <c r="G39" s="13" t="s">
        <v>98</v>
      </c>
      <c r="H39" s="13" t="s">
        <v>96</v>
      </c>
      <c r="I39" s="13" t="s">
        <v>97</v>
      </c>
      <c r="J39" s="10">
        <v>10</v>
      </c>
      <c r="K39" s="14">
        <f>J39/10*6%*100</f>
        <v>6</v>
      </c>
    </row>
    <row r="40" spans="1:11" ht="174.6" customHeight="1" thickTop="1" thickBot="1" x14ac:dyDescent="0.3">
      <c r="A40" s="71"/>
      <c r="B40" s="53" t="s">
        <v>36</v>
      </c>
      <c r="C40" s="53"/>
      <c r="D40" s="53"/>
      <c r="E40" s="53"/>
      <c r="F40" s="18" t="s">
        <v>103</v>
      </c>
      <c r="G40" s="18" t="s">
        <v>102</v>
      </c>
      <c r="H40" s="18" t="s">
        <v>100</v>
      </c>
      <c r="I40" s="18" t="s">
        <v>101</v>
      </c>
      <c r="J40" s="10">
        <v>10</v>
      </c>
      <c r="K40" s="17">
        <f>J40/10*3%*100</f>
        <v>3</v>
      </c>
    </row>
    <row r="41" spans="1:11" ht="199.15" customHeight="1" thickTop="1" thickBot="1" x14ac:dyDescent="0.3">
      <c r="A41" s="72"/>
      <c r="B41" s="52" t="s">
        <v>33</v>
      </c>
      <c r="C41" s="52"/>
      <c r="D41" s="52"/>
      <c r="E41" s="52"/>
      <c r="F41" s="13" t="s">
        <v>107</v>
      </c>
      <c r="G41" s="13" t="s">
        <v>106</v>
      </c>
      <c r="H41" s="13" t="s">
        <v>104</v>
      </c>
      <c r="I41" s="13" t="s">
        <v>105</v>
      </c>
      <c r="J41" s="10">
        <v>10</v>
      </c>
      <c r="K41" s="14">
        <f>J41/10*3%*100</f>
        <v>3</v>
      </c>
    </row>
    <row r="42" spans="1:11" ht="26.45" customHeight="1" thickTop="1" thickBot="1" x14ac:dyDescent="0.3">
      <c r="A42" s="4"/>
      <c r="B42" s="55" t="s">
        <v>37</v>
      </c>
      <c r="C42" s="55"/>
      <c r="D42" s="55"/>
      <c r="E42" s="55"/>
      <c r="F42" s="55"/>
      <c r="G42" s="55"/>
      <c r="H42" s="55"/>
      <c r="I42" s="55"/>
      <c r="J42" s="55"/>
      <c r="K42" s="56"/>
    </row>
    <row r="43" spans="1:11" ht="188.45" customHeight="1" thickTop="1" thickBot="1" x14ac:dyDescent="0.3">
      <c r="A43" s="4"/>
      <c r="B43" s="54" t="s">
        <v>38</v>
      </c>
      <c r="C43" s="54"/>
      <c r="D43" s="54"/>
      <c r="E43" s="54"/>
      <c r="F43" s="18" t="s">
        <v>111</v>
      </c>
      <c r="G43" s="18" t="s">
        <v>110</v>
      </c>
      <c r="H43" s="18" t="s">
        <v>109</v>
      </c>
      <c r="I43" s="18" t="s">
        <v>108</v>
      </c>
      <c r="J43" s="10">
        <v>10</v>
      </c>
      <c r="K43" s="17">
        <f>J43/10*5%*100</f>
        <v>5</v>
      </c>
    </row>
    <row r="44" spans="1:11" ht="16.5" thickTop="1" thickBot="1" x14ac:dyDescent="0.3">
      <c r="A44" s="4"/>
      <c r="B44" s="2"/>
      <c r="C44" s="2"/>
      <c r="D44" s="2"/>
      <c r="E44" s="2"/>
      <c r="F44" s="2"/>
      <c r="G44" s="2"/>
      <c r="H44" s="2"/>
      <c r="I44" s="2"/>
      <c r="J44" s="2"/>
      <c r="K44" s="3"/>
    </row>
    <row r="45" spans="1:11" x14ac:dyDescent="0.25">
      <c r="A45" s="4"/>
      <c r="B45" s="2"/>
      <c r="C45" s="2"/>
      <c r="D45" s="2"/>
      <c r="E45" s="2"/>
      <c r="F45" s="2"/>
      <c r="G45" s="2"/>
      <c r="H45" s="2"/>
      <c r="I45" s="2"/>
      <c r="J45" s="50" t="s">
        <v>39</v>
      </c>
      <c r="K45" s="48">
        <f>SUM(K20,K21,K23,K25:K28,K30,K31,K33,K35,K36:K41,K43)</f>
        <v>100</v>
      </c>
    </row>
    <row r="46" spans="1:11" ht="28.9" customHeight="1" thickBot="1" x14ac:dyDescent="0.3">
      <c r="A46" s="5"/>
      <c r="B46" s="6"/>
      <c r="C46" s="6"/>
      <c r="D46" s="6"/>
      <c r="E46" s="6"/>
      <c r="F46" s="6"/>
      <c r="G46" s="6"/>
      <c r="H46" s="6"/>
      <c r="I46" s="6"/>
      <c r="J46" s="51"/>
      <c r="K46" s="49"/>
    </row>
    <row r="47" spans="1:11" ht="15.75" thickBot="1" x14ac:dyDescent="0.3"/>
    <row r="48" spans="1:11" ht="26.45" customHeight="1" thickBot="1" x14ac:dyDescent="0.3">
      <c r="A48" s="36" t="s">
        <v>42</v>
      </c>
      <c r="B48" s="37"/>
      <c r="C48" s="37"/>
      <c r="D48" s="37"/>
      <c r="E48" s="37"/>
      <c r="F48" s="37"/>
      <c r="G48" s="37"/>
      <c r="H48" s="37"/>
      <c r="I48" s="37"/>
      <c r="J48" s="37"/>
      <c r="K48" s="38"/>
    </row>
    <row r="49" spans="1:11" x14ac:dyDescent="0.25">
      <c r="A49" s="39"/>
      <c r="B49" s="40"/>
      <c r="C49" s="40"/>
      <c r="D49" s="40"/>
      <c r="E49" s="40"/>
      <c r="F49" s="40"/>
      <c r="G49" s="40"/>
      <c r="H49" s="40"/>
      <c r="I49" s="40"/>
      <c r="J49" s="40"/>
      <c r="K49" s="41"/>
    </row>
    <row r="50" spans="1:11" x14ac:dyDescent="0.25">
      <c r="A50" s="42"/>
      <c r="B50" s="43"/>
      <c r="C50" s="43"/>
      <c r="D50" s="43"/>
      <c r="E50" s="43"/>
      <c r="F50" s="43"/>
      <c r="G50" s="43"/>
      <c r="H50" s="43"/>
      <c r="I50" s="43"/>
      <c r="J50" s="43"/>
      <c r="K50" s="44"/>
    </row>
    <row r="51" spans="1:11" x14ac:dyDescent="0.25">
      <c r="A51" s="42"/>
      <c r="B51" s="43"/>
      <c r="C51" s="43"/>
      <c r="D51" s="43"/>
      <c r="E51" s="43"/>
      <c r="F51" s="43"/>
      <c r="G51" s="43"/>
      <c r="H51" s="43"/>
      <c r="I51" s="43"/>
      <c r="J51" s="43"/>
      <c r="K51" s="44"/>
    </row>
    <row r="52" spans="1:11" x14ac:dyDescent="0.25">
      <c r="A52" s="42"/>
      <c r="B52" s="43"/>
      <c r="C52" s="43"/>
      <c r="D52" s="43"/>
      <c r="E52" s="43"/>
      <c r="F52" s="43"/>
      <c r="G52" s="43"/>
      <c r="H52" s="43"/>
      <c r="I52" s="43"/>
      <c r="J52" s="43"/>
      <c r="K52" s="44"/>
    </row>
    <row r="53" spans="1:11" x14ac:dyDescent="0.25">
      <c r="A53" s="42"/>
      <c r="B53" s="43"/>
      <c r="C53" s="43"/>
      <c r="D53" s="43"/>
      <c r="E53" s="43"/>
      <c r="F53" s="43"/>
      <c r="G53" s="43"/>
      <c r="H53" s="43"/>
      <c r="I53" s="43"/>
      <c r="J53" s="43"/>
      <c r="K53" s="44"/>
    </row>
    <row r="54" spans="1:11" x14ac:dyDescent="0.25">
      <c r="A54" s="42"/>
      <c r="B54" s="43"/>
      <c r="C54" s="43"/>
      <c r="D54" s="43"/>
      <c r="E54" s="43"/>
      <c r="F54" s="43"/>
      <c r="G54" s="43"/>
      <c r="H54" s="43"/>
      <c r="I54" s="43"/>
      <c r="J54" s="43"/>
      <c r="K54" s="44"/>
    </row>
    <row r="55" spans="1:11" x14ac:dyDescent="0.25">
      <c r="A55" s="42"/>
      <c r="B55" s="43"/>
      <c r="C55" s="43"/>
      <c r="D55" s="43"/>
      <c r="E55" s="43"/>
      <c r="F55" s="43"/>
      <c r="G55" s="43"/>
      <c r="H55" s="43"/>
      <c r="I55" s="43"/>
      <c r="J55" s="43"/>
      <c r="K55" s="44"/>
    </row>
    <row r="56" spans="1:11" x14ac:dyDescent="0.25">
      <c r="A56" s="42"/>
      <c r="B56" s="43"/>
      <c r="C56" s="43"/>
      <c r="D56" s="43"/>
      <c r="E56" s="43"/>
      <c r="F56" s="43"/>
      <c r="G56" s="43"/>
      <c r="H56" s="43"/>
      <c r="I56" s="43"/>
      <c r="J56" s="43"/>
      <c r="K56" s="44"/>
    </row>
    <row r="57" spans="1:11" x14ac:dyDescent="0.25">
      <c r="A57" s="42"/>
      <c r="B57" s="43"/>
      <c r="C57" s="43"/>
      <c r="D57" s="43"/>
      <c r="E57" s="43"/>
      <c r="F57" s="43"/>
      <c r="G57" s="43"/>
      <c r="H57" s="43"/>
      <c r="I57" s="43"/>
      <c r="J57" s="43"/>
      <c r="K57" s="44"/>
    </row>
    <row r="58" spans="1:11" x14ac:dyDescent="0.25">
      <c r="A58" s="42"/>
      <c r="B58" s="43"/>
      <c r="C58" s="43"/>
      <c r="D58" s="43"/>
      <c r="E58" s="43"/>
      <c r="F58" s="43"/>
      <c r="G58" s="43"/>
      <c r="H58" s="43"/>
      <c r="I58" s="43"/>
      <c r="J58" s="43"/>
      <c r="K58" s="44"/>
    </row>
    <row r="59" spans="1:11" ht="15.75" thickBot="1" x14ac:dyDescent="0.3">
      <c r="A59" s="45"/>
      <c r="B59" s="46"/>
      <c r="C59" s="46"/>
      <c r="D59" s="46"/>
      <c r="E59" s="46"/>
      <c r="F59" s="46"/>
      <c r="G59" s="46"/>
      <c r="H59" s="46"/>
      <c r="I59" s="46"/>
      <c r="J59" s="46"/>
      <c r="K59" s="47"/>
    </row>
    <row r="60" spans="1:11" ht="15.75" thickBot="1" x14ac:dyDescent="0.3"/>
    <row r="61" spans="1:11" ht="22.15" customHeight="1" thickBot="1" x14ac:dyDescent="0.3">
      <c r="B61" s="23" t="s">
        <v>40</v>
      </c>
      <c r="C61" s="24"/>
      <c r="D61" s="25"/>
      <c r="E61" s="26"/>
      <c r="F61" s="26"/>
      <c r="G61" s="26"/>
      <c r="H61" s="26"/>
      <c r="I61" s="26"/>
      <c r="J61" s="26"/>
      <c r="K61" s="27"/>
    </row>
    <row r="62" spans="1:11" ht="19.5" thickBot="1" x14ac:dyDescent="0.35">
      <c r="B62" s="28" t="s">
        <v>41</v>
      </c>
      <c r="C62" s="29"/>
      <c r="D62" s="25"/>
      <c r="E62" s="26"/>
      <c r="F62" s="26"/>
      <c r="G62" s="26"/>
      <c r="H62" s="26"/>
      <c r="I62" s="26"/>
      <c r="J62" s="26"/>
      <c r="K62" s="27"/>
    </row>
  </sheetData>
  <mergeCells count="53">
    <mergeCell ref="B1:B5"/>
    <mergeCell ref="B7:K7"/>
    <mergeCell ref="C9:K9"/>
    <mergeCell ref="C10:K10"/>
    <mergeCell ref="C11:K11"/>
    <mergeCell ref="C1:K1"/>
    <mergeCell ref="C2:K2"/>
    <mergeCell ref="C3:K3"/>
    <mergeCell ref="C4:K4"/>
    <mergeCell ref="C5:K5"/>
    <mergeCell ref="F17:I17"/>
    <mergeCell ref="B19:K19"/>
    <mergeCell ref="B22:K22"/>
    <mergeCell ref="B16:E16"/>
    <mergeCell ref="J17:J18"/>
    <mergeCell ref="K17:K18"/>
    <mergeCell ref="B31:E31"/>
    <mergeCell ref="B33:E33"/>
    <mergeCell ref="B35:E35"/>
    <mergeCell ref="B36:E36"/>
    <mergeCell ref="B18:E18"/>
    <mergeCell ref="B42:K42"/>
    <mergeCell ref="A1:A34"/>
    <mergeCell ref="B20:E20"/>
    <mergeCell ref="B21:E21"/>
    <mergeCell ref="B23:E23"/>
    <mergeCell ref="B25:E25"/>
    <mergeCell ref="B26:E26"/>
    <mergeCell ref="B27:E27"/>
    <mergeCell ref="B28:E28"/>
    <mergeCell ref="B30:E30"/>
    <mergeCell ref="B24:K24"/>
    <mergeCell ref="B29:K29"/>
    <mergeCell ref="B32:K32"/>
    <mergeCell ref="B34:K34"/>
    <mergeCell ref="A35:A37"/>
    <mergeCell ref="A38:A41"/>
    <mergeCell ref="B61:C61"/>
    <mergeCell ref="D61:K61"/>
    <mergeCell ref="B62:C62"/>
    <mergeCell ref="D62:K62"/>
    <mergeCell ref="C13:K13"/>
    <mergeCell ref="C14:K14"/>
    <mergeCell ref="A48:K48"/>
    <mergeCell ref="A49:K59"/>
    <mergeCell ref="K45:K46"/>
    <mergeCell ref="J45:J46"/>
    <mergeCell ref="B37:E37"/>
    <mergeCell ref="B38:E38"/>
    <mergeCell ref="B39:E39"/>
    <mergeCell ref="B40:E40"/>
    <mergeCell ref="B41:E41"/>
    <mergeCell ref="B43:E43"/>
  </mergeCells>
  <pageMargins left="0.7" right="0.7" top="0.75" bottom="0.75" header="0.3" footer="0.3"/>
  <pageSetup paperSize="9"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مستند" ma:contentTypeID="0x0101006E715EFE7EF24E49A67E10E0AC442593" ma:contentTypeVersion="2" ma:contentTypeDescription="إنشاء مستند جديد." ma:contentTypeScope="" ma:versionID="903dfd8788becfc1a53525e0c8ee416e">
  <xsd:schema xmlns:xsd="http://www.w3.org/2001/XMLSchema" xmlns:xs="http://www.w3.org/2001/XMLSchema" xmlns:p="http://schemas.microsoft.com/office/2006/metadata/properties" xmlns:ns1="http://schemas.microsoft.com/sharepoint/v3" xmlns:ns2="62be96db-45dc-4974-8e89-41c5da6715c4" targetNamespace="http://schemas.microsoft.com/office/2006/metadata/properties" ma:root="true" ma:fieldsID="c2338bbc0c60615803c489042680e789" ns1:_="" ns2:_="">
    <xsd:import namespace="http://schemas.microsoft.com/sharepoint/v3"/>
    <xsd:import namespace="62be96db-45dc-4974-8e89-41c5da6715c4"/>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جدولة تاريخ البدء" ma:description="" ma:hidden="true" ma:internalName="PublishingStartDate">
      <xsd:simpleType>
        <xsd:restriction base="dms:Unknown"/>
      </xsd:simpleType>
    </xsd:element>
    <xsd:element name="PublishingExpirationDate" ma:index="9" nillable="true" ma:displayName="جدولة تاريخ الانتهاء"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2be96db-45dc-4974-8e89-41c5da6715c4" elementFormDefault="qualified">
    <xsd:import namespace="http://schemas.microsoft.com/office/2006/documentManagement/types"/>
    <xsd:import namespace="http://schemas.microsoft.com/office/infopath/2007/PartnerControls"/>
    <xsd:element name="SharedWithUsers" ma:index="10" nillable="true" ma:displayName="تمت مشاركته مع"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46B26BD-B2B4-42EA-AD61-D82399F63F54}"/>
</file>

<file path=customXml/itemProps2.xml><?xml version="1.0" encoding="utf-8"?>
<ds:datastoreItem xmlns:ds="http://schemas.openxmlformats.org/officeDocument/2006/customXml" ds:itemID="{AFC0BDCE-FCB8-4191-AFDE-EEF3E584CFE1}"/>
</file>

<file path=customXml/itemProps3.xml><?xml version="1.0" encoding="utf-8"?>
<ds:datastoreItem xmlns:ds="http://schemas.openxmlformats.org/officeDocument/2006/customXml" ds:itemID="{E18B2559-B877-431E-BEB9-C79AFABD18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Conn</dc:creator>
  <cp:lastModifiedBy>Ahmed Afifi</cp:lastModifiedBy>
  <dcterms:created xsi:type="dcterms:W3CDTF">2022-05-29T02:11:03Z</dcterms:created>
  <dcterms:modified xsi:type="dcterms:W3CDTF">2022-06-03T18:52:21Z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0x0101006E715EFE7EF24E49A67E10E0AC442593</vt:lpwstr>
  </property>
</Properties>
</file>